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8535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/>
  <c r="C34"/>
  <c r="C32"/>
  <c r="C30"/>
  <c r="C28"/>
  <c r="C26"/>
  <c r="C24"/>
  <c r="C22"/>
  <c r="C20"/>
  <c r="C18"/>
  <c r="C16"/>
  <c r="C14"/>
  <c r="C12"/>
  <c r="C10"/>
  <c r="C8"/>
  <c r="C6"/>
  <c r="C4"/>
  <c r="C2"/>
  <c r="C38" l="1"/>
</calcChain>
</file>

<file path=xl/sharedStrings.xml><?xml version="1.0" encoding="utf-8"?>
<sst xmlns="http://schemas.openxmlformats.org/spreadsheetml/2006/main" count="68" uniqueCount="51">
  <si>
    <t>SISTEMA DI PREVENZIONE DELLE INFEZIONI PER AIMD ATTRAVERSO INVOLUCRO ANTIBATTERICO STERILE RIVESTITO DI POLIMERI BIO RIASSORBILIBILI A RILASCIO DI DOPPIO ANTIBIOTICO ATTO ALLA RIDUZIONE DELLE INFEZIONI ED ALLA STABILIZZAZIONE DEL PACEMAKER/DEFIBRILLATORE NEL SITO DI IMPIANTO</t>
  </si>
  <si>
    <t>DEFIBRILLATORE BICAMERALE, DOTATO DI ALGORITMO ATTO AL MONITORAGGIO DELLO STATO DI COMPENSO DEL PAZIENTE MEDIANTE MISURA DELL'IMPEDENZA TRASTORACICA E DOTATO DELLA   CAPACITA' DI PROGRAMMARE IL SENSING E IL PACING VENTRICOLARE  COME BIPOLO PURO E INTEGRATO.</t>
  </si>
  <si>
    <t>DEFIBRILLATORE MONOCAMERALE  COMPATIBILE CON LA RISONANZA MAGNETICA. DOTATO DELLA   CAPACITA' DI PROGRAMMARE IL SENSING E IL PACING VENTRICOLARE  COME BIPOLO PURO E INTEGRATO.</t>
  </si>
  <si>
    <t xml:space="preserve">
DISPOSITIVO DI CARDIOVERSIONE /DEFIBRILLAZIONE IMPIANTABILE BICAMERALE (DR) CON TELEMETRIA WIRELESS E CON FUNZIONI DEDICATE ALLA MINIMIZZAZIONE DELLA STIMOLAZIONE VENTRICOLARE DESTRA
</t>
  </si>
  <si>
    <t>DISPOSITIVO DI CARDIOVERSIONE/DEFIBRILLAZIONE IMPIANTABILE MONOCAMERALE (VR) CON TELEMETRIA WIRELESS E DI DIMENSIONI CONTENUTE</t>
  </si>
  <si>
    <t xml:space="preserve">DEFIBRILLATORE BICAMERALE  COMPATIBILE CON LA RMN, CON POSSIBILITA' DI EROGAZIONE FINO AD 8 SHOCK IN ZONA FV , CON MONITORAGGIO REMOTO
</t>
  </si>
  <si>
    <t xml:space="preserve"> DEFIBRILLATORE BICAMERALE AD ALTA ENERGIA E ALGORITMO DEDICATO ALLA RIDUZIONE DEL PACING VENTRICOLARE DESTRO.</t>
  </si>
  <si>
    <t xml:space="preserve">DISPOSITIVI ELETTROMEDICALI DEDICATI AL TRATTAMENTO DELLE FERITE ACUTE E CRONICHE CON TECNOLOGIA PRESSIONE NEGATIVA, MONUOSO SENZA CANISTER. </t>
  </si>
  <si>
    <t>DEFIBRILLATORE MONOCAMERALE COMPATIBILE CON LA RISONANZA MAGNETICA, AD ELEVATA ENERGIA, CON POSSIBILITA' DI PROGRAMMARE FINO A 3 ZONE DI ARITMIA VENTRICOLARE, DOTATO DI TELEMETRIA WIRELESS</t>
  </si>
  <si>
    <t>SISTEMA DI DEFIBRILLAZIONE SUBCUTANEO PER IL TRATTAMENTO DELLE ARITMIE VENTRICOLARI, CON ELETTRODO IMPIANTABILE SOTTOCUTANEO</t>
  </si>
  <si>
    <t>SISTEMA DI STIMOLAZIONE TRANSCATETERE MONOCAMERALE COMPATIBILE TOTAL BODY CON LA RISONANZA MAGNETICA CON SISTEMA DI FISSAGGIO  ATRAUMATICO A BARBE ED INTRODUTTORI DEDICATI</t>
  </si>
  <si>
    <t>DEFIBRILLATORE BIVENTRICOLARE  DOTATO DI ALGORITMO DI OTTIMIZZAZIONE AUTOMATICO E DINAMICO DELLA STIMOLAZIONE BIVENTRICOLARE CON POSSIBILITA' DI CAMBIARE AUTONOMAMENTE LA STIMOLAZIONE DA BIVENTRICOLARE A SOLO SINISTRA. IL DISPOSITIVO DOVRA' DISPORRE INOLTRE DI ALGORITMI DI PREVENZIONE E TRATTAMENTO DELLE ARITMIE  ATRIALI (ATP+ SHOCK) SENZA AUSILIO DI DISPOSITIVI ESTERNI</t>
  </si>
  <si>
    <t>DEFIBRILLATORE BIVENTRICOLARE CON ALGORITMI DI PREVENZIONE E TRATTAMENTO DELLE ARITMIE  ATRIALI (ATP+ SHOCK) SENZA AUSILIO DI DISPOSITIVI ESTERNI. IL DISPOSITIVO DOVRA' AVERE LA POSSIBILITA' DI PROGRAMMARE IL VETTORE DI SENSING E PACING COME BIPOLO PURO E INTEGRATO.</t>
  </si>
  <si>
    <t>DEFIBRILLATORE BICAMERALE  COMPATIBILE CON LA RISONANZA MAGNETICA, IL DISPOSITIVO DOVRA' DISPORRE INOLTRE DI ALGORITMI DI PREVENZIONE E TRATTAMENTO DELLE ARITMIE  ATRIALI (ATP+ SHOCK) SENZA AUSILIO DI DISPOSITIVI ESTERNI. IL DISPOSITIVO DOVRA' AVERE LA POSSIBILITA' DI PROGRAMMARE IL VETTORE DI SENSING E PACING COME BIPOLO PURO E INTEGRATO.</t>
  </si>
  <si>
    <t>DEFIBRILLATORE PER TERAPIA DI RESINCRONIZZAZIONE CARDIACA (CRT) CON TELEMETRIA PER LA COMUNICAZIONE WIRELESS, AD ELEVATA ENERGIA EROGATA, CON MODALITÀ DI STIMOLAZIONE MULTISITO DA CATETERE VENTRICOLARE SINISTRO QUADRIPOLARE</t>
  </si>
  <si>
    <t>DEFIBRILLATORE TRICAMERALE AD ALTA ENERGIA, FUNZIONI AVANZATE PER LA GESTIONE DELLA SOGLIA DI DEFIBRILLAZIONE (DEFT)</t>
  </si>
  <si>
    <t xml:space="preserve">
DEFIBRILLATORE BICAMERALE AD ALTA ENERGIA, FUNZIONI AVANZATE PER LA GESTIONE DELLA SOGLIA DI DEFIBRILLAZIONE (DEFT)
</t>
  </si>
  <si>
    <t xml:space="preserve">DEFIBRILLATORE BIVENTRICOLARE  COMPATIBILE CON LA RMN, CON POSSIBILITA' DI EROGAZIONE FINO AD 8 SHOCK IN ZONA FV , CON MODELLO QUADRIPOLARE  E LA DISPONIBILITA' DI PROGRAMMARE LA SENSIBILITA' SUL CANALE SINISTRO DURANTE IL FUNZIONAMENTO NORMALE DEL DISPOSITIVO  
</t>
  </si>
  <si>
    <t xml:space="preserve">LOTTO 1: CRT D alta fascia </t>
  </si>
  <si>
    <t>PREZZO UNITARIO A BASE D'ASTA</t>
  </si>
  <si>
    <t>DESCRIZIONE</t>
  </si>
  <si>
    <t>LOTTO N. 2: CRT D bassa fascia</t>
  </si>
  <si>
    <t>LOTTO N. 3: DR alta fascia</t>
  </si>
  <si>
    <t xml:space="preserve">LOTTO 4: DR bassa fascia </t>
  </si>
  <si>
    <t xml:space="preserve">LOTTO N. 5: VR alta fascia </t>
  </si>
  <si>
    <t xml:space="preserve">LOTTO N. 6: CRT D alta fascia </t>
  </si>
  <si>
    <t xml:space="preserve">LOTTO N. 7: CRT bassa fascia </t>
  </si>
  <si>
    <t xml:space="preserve">LOTTO N. 8: DR alta fascia </t>
  </si>
  <si>
    <t xml:space="preserve">LOTTO N. 9: DR bassa fascia </t>
  </si>
  <si>
    <t>LOTTO N. 10: VR alta fascia</t>
  </si>
  <si>
    <t xml:space="preserve">LOTTO N. 11: CRT alta fascia </t>
  </si>
  <si>
    <t xml:space="preserve">LOTTO N. 12: DR alta fascia </t>
  </si>
  <si>
    <t xml:space="preserve">LOTTO: N. 13 VR alta fascia </t>
  </si>
  <si>
    <t>LOTTO N. 14 : DR alta fascia</t>
  </si>
  <si>
    <t xml:space="preserve">LOTTO N.15 ICD SUBCUTANEO </t>
  </si>
  <si>
    <t>LOTTO N. 16: Involucro Antibatterico 200</t>
  </si>
  <si>
    <t>LOTTO N. 17Medicazione avanzate: 200pz</t>
  </si>
  <si>
    <t xml:space="preserve">LOTTO  N. 18: PMK TRANSCATETERE  </t>
  </si>
  <si>
    <t>IMPORTI A BASE D'ASTA</t>
  </si>
  <si>
    <t>CND</t>
  </si>
  <si>
    <t>iva</t>
  </si>
  <si>
    <t>DENOMINAZIONE COMMERCIALE (estensione  massima pari a 70 caratteri)</t>
  </si>
  <si>
    <t xml:space="preserve">CODICE PRODTTO (REF): Ad ogni descrizione prodotto deve essere associato un solo codice REF </t>
  </si>
  <si>
    <t>TIPO RND ( "1" se singolo dispositivo; "2" se kit)</t>
  </si>
  <si>
    <t>RND ( Codice repertorio del prodotto)</t>
  </si>
  <si>
    <t>Composizione impianto tipo</t>
  </si>
  <si>
    <t>Q. tà prevista per ogni impianto</t>
  </si>
  <si>
    <t>defibrillatore                                                         Elettrocateteri                                           accessori</t>
  </si>
  <si>
    <t xml:space="preserve">N. impianti quadriennali </t>
  </si>
  <si>
    <t>PREZZO UNITARIO PER IMPIANTO</t>
  </si>
  <si>
    <t>PREZZO DI TUTTI GLI IMPIANTI DI COLONNA F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</si>
</sst>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5" fillId="0" borderId="1" xfId="2" applyFont="1" applyBorder="1" applyAlignment="1">
      <alignment horizontal="center" vertical="center"/>
    </xf>
    <xf numFmtId="44" fontId="6" fillId="0" borderId="1" xfId="0" applyNumberFormat="1" applyFont="1" applyBorder="1" applyAlignment="1">
      <alignment vertical="center"/>
    </xf>
    <xf numFmtId="44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2" applyFont="1" applyBorder="1" applyAlignment="1">
      <alignment horizontal="center" vertical="center"/>
    </xf>
    <xf numFmtId="44" fontId="6" fillId="0" borderId="1" xfId="2" applyFont="1" applyBorder="1"/>
    <xf numFmtId="44" fontId="6" fillId="0" borderId="1" xfId="2" applyFont="1" applyBorder="1" applyAlignment="1">
      <alignment horizontal="center" vertical="center" wrapText="1"/>
    </xf>
    <xf numFmtId="44" fontId="6" fillId="0" borderId="1" xfId="2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E1" sqref="E1"/>
    </sheetView>
  </sheetViews>
  <sheetFormatPr defaultColWidth="12.5703125" defaultRowHeight="15"/>
  <cols>
    <col min="1" max="1" width="59.42578125" style="21" customWidth="1"/>
    <col min="2" max="2" width="14.140625" customWidth="1"/>
    <col min="3" max="3" width="18" customWidth="1"/>
    <col min="4" max="4" width="27.140625" customWidth="1"/>
    <col min="5" max="6" width="18" customWidth="1"/>
    <col min="7" max="7" width="15.85546875" customWidth="1"/>
    <col min="8" max="8" width="16.42578125" customWidth="1"/>
    <col min="9" max="9" width="18.7109375" customWidth="1"/>
  </cols>
  <sheetData>
    <row r="1" spans="1:14" ht="67.5">
      <c r="A1" s="20" t="s">
        <v>20</v>
      </c>
      <c r="B1" s="4" t="s">
        <v>19</v>
      </c>
      <c r="C1" s="4" t="s">
        <v>38</v>
      </c>
      <c r="D1" s="28" t="s">
        <v>45</v>
      </c>
      <c r="E1" s="28" t="s">
        <v>46</v>
      </c>
      <c r="F1" s="29" t="s">
        <v>48</v>
      </c>
      <c r="G1" s="26" t="s">
        <v>41</v>
      </c>
      <c r="H1" s="26" t="s">
        <v>42</v>
      </c>
      <c r="I1" s="26" t="s">
        <v>39</v>
      </c>
      <c r="J1" s="26" t="s">
        <v>43</v>
      </c>
      <c r="K1" s="26" t="s">
        <v>44</v>
      </c>
      <c r="L1" s="26" t="s">
        <v>49</v>
      </c>
      <c r="M1" s="27" t="s">
        <v>50</v>
      </c>
      <c r="N1" s="26" t="s">
        <v>40</v>
      </c>
    </row>
    <row r="2" spans="1:14">
      <c r="A2" s="5" t="s">
        <v>18</v>
      </c>
      <c r="B2" s="9">
        <v>16500</v>
      </c>
      <c r="C2" s="10">
        <f>F3*B2</f>
        <v>3300000</v>
      </c>
      <c r="D2" s="30"/>
      <c r="E2" s="30"/>
      <c r="F2" s="31"/>
      <c r="G2" s="2"/>
      <c r="H2" s="2"/>
      <c r="I2" s="2"/>
      <c r="J2" s="1"/>
      <c r="K2" s="1"/>
      <c r="L2" s="1"/>
      <c r="M2" s="1"/>
      <c r="N2" s="1"/>
    </row>
    <row r="3" spans="1:14" ht="67.5">
      <c r="A3" s="6" t="s">
        <v>11</v>
      </c>
      <c r="B3" s="11"/>
      <c r="C3" s="12"/>
      <c r="D3" s="32" t="s">
        <v>47</v>
      </c>
      <c r="E3" s="1"/>
      <c r="F3" s="22">
        <v>200</v>
      </c>
      <c r="G3" s="2"/>
      <c r="H3" s="2"/>
      <c r="I3" s="2"/>
      <c r="J3" s="1"/>
      <c r="K3" s="1"/>
      <c r="L3" s="1"/>
      <c r="M3" s="1"/>
      <c r="N3" s="1"/>
    </row>
    <row r="4" spans="1:14" s="3" customFormat="1" ht="15.75">
      <c r="A4" s="5" t="s">
        <v>21</v>
      </c>
      <c r="B4" s="14">
        <v>11500</v>
      </c>
      <c r="C4" s="10">
        <f>F5*B4</f>
        <v>1380000</v>
      </c>
      <c r="D4" s="10"/>
      <c r="E4" s="25"/>
      <c r="F4" s="23"/>
      <c r="G4" s="2"/>
      <c r="H4" s="2"/>
      <c r="I4" s="2"/>
      <c r="J4" s="25"/>
      <c r="K4" s="25"/>
      <c r="L4" s="25"/>
      <c r="M4" s="25"/>
      <c r="N4" s="25"/>
    </row>
    <row r="5" spans="1:14" ht="56.25">
      <c r="A5" s="6" t="s">
        <v>12</v>
      </c>
      <c r="B5" s="11"/>
      <c r="C5" s="12"/>
      <c r="D5" s="32" t="s">
        <v>47</v>
      </c>
      <c r="E5" s="1"/>
      <c r="F5" s="13">
        <v>120</v>
      </c>
      <c r="G5" s="2"/>
      <c r="H5" s="2"/>
      <c r="I5" s="2"/>
      <c r="J5" s="1"/>
      <c r="K5" s="1"/>
      <c r="L5" s="1"/>
      <c r="M5" s="1"/>
      <c r="N5" s="1"/>
    </row>
    <row r="6" spans="1:14">
      <c r="A6" s="5" t="s">
        <v>22</v>
      </c>
      <c r="B6" s="15">
        <v>15000</v>
      </c>
      <c r="C6" s="10">
        <f>F7*B6</f>
        <v>1800000</v>
      </c>
      <c r="D6" s="10"/>
      <c r="E6" s="1"/>
      <c r="F6" s="23"/>
      <c r="G6" s="2"/>
      <c r="H6" s="2"/>
      <c r="I6" s="2"/>
      <c r="J6" s="1"/>
      <c r="K6" s="1"/>
      <c r="L6" s="1"/>
      <c r="M6" s="1"/>
      <c r="N6" s="1"/>
    </row>
    <row r="7" spans="1:14" ht="67.5">
      <c r="A7" s="6" t="s">
        <v>13</v>
      </c>
      <c r="B7" s="11"/>
      <c r="C7" s="12"/>
      <c r="D7" s="32" t="s">
        <v>47</v>
      </c>
      <c r="E7" s="1"/>
      <c r="F7" s="13">
        <v>120</v>
      </c>
      <c r="G7" s="2"/>
      <c r="H7" s="2"/>
      <c r="I7" s="2"/>
      <c r="J7" s="1"/>
      <c r="K7" s="1"/>
      <c r="L7" s="1"/>
      <c r="M7" s="1"/>
      <c r="N7" s="1"/>
    </row>
    <row r="8" spans="1:14">
      <c r="A8" s="5" t="s">
        <v>23</v>
      </c>
      <c r="B8" s="15">
        <v>10000</v>
      </c>
      <c r="C8" s="10">
        <f>F9*B8</f>
        <v>400000</v>
      </c>
      <c r="D8" s="10"/>
      <c r="E8" s="1"/>
      <c r="F8" s="23"/>
      <c r="G8" s="2"/>
      <c r="H8" s="2"/>
      <c r="I8" s="2"/>
      <c r="J8" s="1"/>
      <c r="K8" s="1"/>
      <c r="L8" s="1"/>
      <c r="M8" s="1"/>
      <c r="N8" s="1"/>
    </row>
    <row r="9" spans="1:14" ht="56.25">
      <c r="A9" s="6" t="s">
        <v>1</v>
      </c>
      <c r="B9" s="11"/>
      <c r="C9" s="12"/>
      <c r="D9" s="32" t="s">
        <v>47</v>
      </c>
      <c r="E9" s="1"/>
      <c r="F9" s="13">
        <v>40</v>
      </c>
      <c r="G9" s="2"/>
      <c r="H9" s="2"/>
      <c r="I9" s="2"/>
      <c r="J9" s="1"/>
      <c r="K9" s="1"/>
      <c r="L9" s="1"/>
      <c r="M9" s="1"/>
      <c r="N9" s="1"/>
    </row>
    <row r="10" spans="1:14">
      <c r="A10" s="6" t="s">
        <v>24</v>
      </c>
      <c r="B10" s="14">
        <v>14000</v>
      </c>
      <c r="C10" s="10">
        <f>F11*B10</f>
        <v>560000</v>
      </c>
      <c r="D10" s="32"/>
      <c r="E10" s="1"/>
      <c r="F10" s="23"/>
      <c r="G10" s="2"/>
      <c r="H10" s="2"/>
      <c r="I10" s="2"/>
      <c r="J10" s="1"/>
      <c r="K10" s="1"/>
      <c r="L10" s="1"/>
      <c r="M10" s="1"/>
      <c r="N10" s="1"/>
    </row>
    <row r="11" spans="1:14" ht="45">
      <c r="A11" s="6" t="s">
        <v>2</v>
      </c>
      <c r="B11" s="11"/>
      <c r="C11" s="12"/>
      <c r="D11" s="32" t="s">
        <v>47</v>
      </c>
      <c r="E11" s="1"/>
      <c r="F11" s="13">
        <v>40</v>
      </c>
      <c r="G11" s="2"/>
      <c r="H11" s="2"/>
      <c r="I11" s="2"/>
      <c r="J11" s="1"/>
      <c r="K11" s="1"/>
      <c r="L11" s="1"/>
      <c r="M11" s="1"/>
      <c r="N11" s="1"/>
    </row>
    <row r="12" spans="1:14">
      <c r="A12" s="6" t="s">
        <v>25</v>
      </c>
      <c r="B12" s="15">
        <v>17000</v>
      </c>
      <c r="C12" s="10">
        <f>F13*B12</f>
        <v>1700000</v>
      </c>
      <c r="D12" s="32"/>
      <c r="E12" s="1"/>
      <c r="F12" s="23"/>
      <c r="G12" s="2"/>
      <c r="H12" s="2"/>
      <c r="I12" s="2"/>
      <c r="J12" s="1"/>
      <c r="K12" s="1"/>
      <c r="L12" s="1"/>
      <c r="M12" s="1"/>
      <c r="N12" s="1"/>
    </row>
    <row r="13" spans="1:14" ht="45">
      <c r="A13" s="6" t="s">
        <v>14</v>
      </c>
      <c r="B13" s="11"/>
      <c r="C13" s="12"/>
      <c r="D13" s="32" t="s">
        <v>47</v>
      </c>
      <c r="E13" s="1"/>
      <c r="F13" s="13">
        <v>100</v>
      </c>
      <c r="G13" s="2"/>
      <c r="H13" s="2"/>
      <c r="I13" s="2"/>
      <c r="J13" s="1"/>
      <c r="K13" s="1"/>
      <c r="L13" s="1"/>
      <c r="M13" s="1"/>
      <c r="N13" s="1"/>
    </row>
    <row r="14" spans="1:14">
      <c r="A14" s="6" t="s">
        <v>26</v>
      </c>
      <c r="B14" s="14">
        <v>12000</v>
      </c>
      <c r="C14" s="10">
        <f>F15*B14</f>
        <v>480000</v>
      </c>
      <c r="D14" s="32"/>
      <c r="E14" s="1"/>
      <c r="F14" s="23"/>
      <c r="G14" s="2"/>
      <c r="H14" s="2"/>
      <c r="I14" s="2"/>
      <c r="J14" s="1"/>
      <c r="K14" s="1"/>
      <c r="L14" s="1"/>
      <c r="M14" s="1"/>
      <c r="N14" s="1"/>
    </row>
    <row r="15" spans="1:14" ht="53.25" customHeight="1">
      <c r="A15" s="6" t="s">
        <v>15</v>
      </c>
      <c r="B15" s="11"/>
      <c r="C15" s="12"/>
      <c r="D15" s="32" t="s">
        <v>47</v>
      </c>
      <c r="E15" s="1"/>
      <c r="F15" s="13">
        <v>40</v>
      </c>
      <c r="G15" s="2"/>
      <c r="H15" s="2"/>
      <c r="I15" s="2"/>
      <c r="J15" s="1"/>
      <c r="K15" s="1"/>
      <c r="L15" s="1"/>
      <c r="M15" s="1"/>
      <c r="N15" s="1"/>
    </row>
    <row r="16" spans="1:14">
      <c r="A16" s="7" t="s">
        <v>27</v>
      </c>
      <c r="B16" s="14">
        <v>15000</v>
      </c>
      <c r="C16" s="10">
        <f>F17*B16</f>
        <v>900000</v>
      </c>
      <c r="D16" s="32"/>
      <c r="E16" s="1"/>
      <c r="F16" s="23"/>
      <c r="G16" s="2"/>
      <c r="H16" s="2"/>
      <c r="I16" s="2"/>
      <c r="J16" s="1"/>
      <c r="K16" s="1"/>
      <c r="L16" s="1"/>
      <c r="M16" s="1"/>
      <c r="N16" s="1"/>
    </row>
    <row r="17" spans="1:14" ht="56.25">
      <c r="A17" s="6" t="s">
        <v>3</v>
      </c>
      <c r="B17" s="11"/>
      <c r="C17" s="12"/>
      <c r="D17" s="32" t="s">
        <v>47</v>
      </c>
      <c r="E17" s="1"/>
      <c r="F17" s="13">
        <v>60</v>
      </c>
      <c r="G17" s="2"/>
      <c r="H17" s="2"/>
      <c r="I17" s="2"/>
      <c r="J17" s="1"/>
      <c r="K17" s="1"/>
      <c r="L17" s="1"/>
      <c r="M17" s="1"/>
      <c r="N17" s="1"/>
    </row>
    <row r="18" spans="1:14">
      <c r="A18" s="6" t="s">
        <v>28</v>
      </c>
      <c r="B18" s="16">
        <v>10500</v>
      </c>
      <c r="C18" s="10">
        <f>F19*B18</f>
        <v>630000</v>
      </c>
      <c r="D18" s="32"/>
      <c r="E18" s="1"/>
      <c r="F18" s="23"/>
      <c r="G18" s="2"/>
      <c r="H18" s="2"/>
      <c r="I18" s="2"/>
      <c r="J18" s="1"/>
      <c r="K18" s="1"/>
      <c r="L18" s="1"/>
      <c r="M18" s="1"/>
      <c r="N18" s="1"/>
    </row>
    <row r="19" spans="1:14" ht="45">
      <c r="A19" s="6" t="s">
        <v>16</v>
      </c>
      <c r="B19" s="11"/>
      <c r="C19" s="12"/>
      <c r="D19" s="32" t="s">
        <v>47</v>
      </c>
      <c r="E19" s="1"/>
      <c r="F19" s="24">
        <v>60</v>
      </c>
      <c r="G19" s="2"/>
      <c r="H19" s="2"/>
      <c r="I19" s="2"/>
      <c r="J19" s="1"/>
      <c r="K19" s="1"/>
      <c r="L19" s="1"/>
      <c r="M19" s="1"/>
      <c r="N19" s="1"/>
    </row>
    <row r="20" spans="1:14">
      <c r="A20" s="6" t="s">
        <v>29</v>
      </c>
      <c r="B20" s="14">
        <v>12500</v>
      </c>
      <c r="C20" s="10">
        <f>F21*B20</f>
        <v>250000</v>
      </c>
      <c r="D20" s="32"/>
      <c r="E20" s="1"/>
      <c r="F20" s="23"/>
      <c r="G20" s="2"/>
      <c r="H20" s="2"/>
      <c r="I20" s="2"/>
      <c r="J20" s="1"/>
      <c r="K20" s="1"/>
      <c r="L20" s="1"/>
      <c r="M20" s="1"/>
      <c r="N20" s="1"/>
    </row>
    <row r="21" spans="1:14" ht="45">
      <c r="A21" s="6" t="s">
        <v>4</v>
      </c>
      <c r="B21" s="11"/>
      <c r="C21" s="12"/>
      <c r="D21" s="32" t="s">
        <v>47</v>
      </c>
      <c r="E21" s="1"/>
      <c r="F21" s="13">
        <v>20</v>
      </c>
      <c r="G21" s="2"/>
      <c r="H21" s="2"/>
      <c r="I21" s="2"/>
      <c r="J21" s="1"/>
      <c r="K21" s="1"/>
      <c r="L21" s="1"/>
      <c r="M21" s="1"/>
      <c r="N21" s="1"/>
    </row>
    <row r="22" spans="1:14">
      <c r="A22" s="6" t="s">
        <v>30</v>
      </c>
      <c r="B22" s="15">
        <v>16500</v>
      </c>
      <c r="C22" s="10">
        <f>F23*B22</f>
        <v>1650000</v>
      </c>
      <c r="D22" s="32"/>
      <c r="E22" s="1"/>
      <c r="F22" s="23"/>
      <c r="G22" s="2"/>
      <c r="H22" s="2"/>
      <c r="I22" s="2"/>
      <c r="J22" s="1"/>
      <c r="K22" s="1"/>
      <c r="L22" s="1"/>
      <c r="M22" s="1"/>
      <c r="N22" s="1"/>
    </row>
    <row r="23" spans="1:14" ht="72" customHeight="1">
      <c r="A23" s="6" t="s">
        <v>17</v>
      </c>
      <c r="B23" s="11"/>
      <c r="C23" s="12"/>
      <c r="D23" s="32" t="s">
        <v>47</v>
      </c>
      <c r="E23" s="1"/>
      <c r="F23" s="13">
        <v>100</v>
      </c>
      <c r="G23" s="2"/>
      <c r="H23" s="2"/>
      <c r="I23" s="2"/>
      <c r="J23" s="1"/>
      <c r="K23" s="1"/>
      <c r="L23" s="1"/>
      <c r="M23" s="1"/>
      <c r="N23" s="1"/>
    </row>
    <row r="24" spans="1:14">
      <c r="A24" s="6" t="s">
        <v>31</v>
      </c>
      <c r="B24" s="15">
        <v>15000</v>
      </c>
      <c r="C24" s="10">
        <f>F25*B24</f>
        <v>600000</v>
      </c>
      <c r="D24" s="32"/>
      <c r="E24" s="1"/>
      <c r="F24" s="23"/>
      <c r="G24" s="2"/>
      <c r="H24" s="2"/>
      <c r="I24" s="2"/>
      <c r="J24" s="1"/>
      <c r="K24" s="1"/>
      <c r="L24" s="1"/>
      <c r="M24" s="1"/>
      <c r="N24" s="1"/>
    </row>
    <row r="25" spans="1:14" ht="45.75" customHeight="1">
      <c r="A25" s="6" t="s">
        <v>5</v>
      </c>
      <c r="B25" s="11"/>
      <c r="C25" s="12"/>
      <c r="D25" s="32" t="s">
        <v>47</v>
      </c>
      <c r="E25" s="1"/>
      <c r="F25" s="13">
        <v>40</v>
      </c>
      <c r="G25" s="2"/>
      <c r="H25" s="2"/>
      <c r="I25" s="2"/>
      <c r="J25" s="1"/>
      <c r="K25" s="1"/>
      <c r="L25" s="1"/>
      <c r="M25" s="1"/>
      <c r="N25" s="1"/>
    </row>
    <row r="26" spans="1:14">
      <c r="A26" s="6" t="s">
        <v>32</v>
      </c>
      <c r="B26" s="15">
        <v>14000</v>
      </c>
      <c r="C26" s="10">
        <f>F27*B26</f>
        <v>1120000</v>
      </c>
      <c r="D26" s="32"/>
      <c r="E26" s="1"/>
      <c r="F26" s="23"/>
      <c r="G26" s="2"/>
      <c r="H26" s="2"/>
      <c r="I26" s="2"/>
      <c r="J26" s="1"/>
      <c r="K26" s="1"/>
      <c r="L26" s="1"/>
      <c r="M26" s="1"/>
      <c r="N26" s="1"/>
    </row>
    <row r="27" spans="1:14" ht="45">
      <c r="A27" s="6" t="s">
        <v>8</v>
      </c>
      <c r="B27" s="11"/>
      <c r="C27" s="12"/>
      <c r="D27" s="32" t="s">
        <v>47</v>
      </c>
      <c r="E27" s="1"/>
      <c r="F27" s="13">
        <v>80</v>
      </c>
      <c r="G27" s="2"/>
      <c r="H27" s="2"/>
      <c r="I27" s="2"/>
      <c r="J27" s="1"/>
      <c r="K27" s="1"/>
      <c r="L27" s="1"/>
      <c r="M27" s="1"/>
      <c r="N27" s="1"/>
    </row>
    <row r="28" spans="1:14" s="3" customFormat="1" ht="15.75">
      <c r="A28" s="6" t="s">
        <v>33</v>
      </c>
      <c r="B28" s="17">
        <v>15000</v>
      </c>
      <c r="C28" s="10">
        <f>F29*B28</f>
        <v>1500000</v>
      </c>
      <c r="D28" s="32"/>
      <c r="E28" s="25"/>
      <c r="F28" s="23"/>
      <c r="G28" s="2"/>
      <c r="H28" s="2"/>
      <c r="I28" s="2"/>
      <c r="J28" s="25"/>
      <c r="K28" s="25"/>
      <c r="L28" s="25"/>
      <c r="M28" s="25"/>
      <c r="N28" s="25"/>
    </row>
    <row r="29" spans="1:14" ht="45">
      <c r="A29" s="6" t="s">
        <v>6</v>
      </c>
      <c r="B29" s="11"/>
      <c r="C29" s="12"/>
      <c r="D29" s="32" t="s">
        <v>47</v>
      </c>
      <c r="E29" s="1"/>
      <c r="F29" s="24">
        <v>100</v>
      </c>
      <c r="G29" s="2"/>
      <c r="H29" s="2"/>
      <c r="I29" s="2"/>
      <c r="J29" s="1"/>
      <c r="K29" s="1"/>
      <c r="L29" s="1"/>
      <c r="M29" s="1"/>
      <c r="N29" s="1"/>
    </row>
    <row r="30" spans="1:14" s="3" customFormat="1" ht="15.75" customHeight="1">
      <c r="A30" s="7" t="s">
        <v>34</v>
      </c>
      <c r="B30" s="15">
        <v>18000</v>
      </c>
      <c r="C30" s="10">
        <f>F31*B30</f>
        <v>720000</v>
      </c>
      <c r="D30" s="32"/>
      <c r="E30" s="25"/>
      <c r="F30" s="23"/>
      <c r="G30" s="2"/>
      <c r="H30" s="2"/>
      <c r="I30" s="2"/>
      <c r="J30" s="25"/>
      <c r="K30" s="25"/>
      <c r="L30" s="25"/>
      <c r="M30" s="25"/>
      <c r="N30" s="25"/>
    </row>
    <row r="31" spans="1:14" ht="46.5" customHeight="1">
      <c r="A31" s="6" t="s">
        <v>9</v>
      </c>
      <c r="B31" s="11"/>
      <c r="C31" s="12"/>
      <c r="D31" s="32" t="s">
        <v>47</v>
      </c>
      <c r="E31" s="1"/>
      <c r="F31" s="13">
        <v>40</v>
      </c>
      <c r="G31" s="2"/>
      <c r="H31" s="2"/>
      <c r="I31" s="2"/>
      <c r="J31" s="1"/>
      <c r="K31" s="1"/>
      <c r="L31" s="1"/>
      <c r="M31" s="1"/>
      <c r="N31" s="1"/>
    </row>
    <row r="32" spans="1:14" s="3" customFormat="1" ht="15.75">
      <c r="A32" s="6" t="s">
        <v>35</v>
      </c>
      <c r="B32" s="16">
        <v>1300</v>
      </c>
      <c r="C32" s="10">
        <f>F33*B32</f>
        <v>1040000</v>
      </c>
      <c r="D32" s="32"/>
      <c r="E32" s="25"/>
      <c r="F32" s="23"/>
      <c r="G32" s="2"/>
      <c r="H32" s="2"/>
      <c r="I32" s="2"/>
      <c r="J32" s="25"/>
      <c r="K32" s="25"/>
      <c r="L32" s="25"/>
      <c r="M32" s="25"/>
      <c r="N32" s="25"/>
    </row>
    <row r="33" spans="1:14" ht="56.25">
      <c r="A33" s="6" t="s">
        <v>0</v>
      </c>
      <c r="B33" s="11"/>
      <c r="C33" s="12"/>
      <c r="D33" s="32" t="s">
        <v>47</v>
      </c>
      <c r="E33" s="1"/>
      <c r="F33" s="24">
        <v>800</v>
      </c>
      <c r="G33" s="2"/>
      <c r="H33" s="2"/>
      <c r="I33" s="2"/>
      <c r="J33" s="1"/>
      <c r="K33" s="1"/>
      <c r="L33" s="1"/>
      <c r="M33" s="1"/>
      <c r="N33" s="1"/>
    </row>
    <row r="34" spans="1:14" s="3" customFormat="1" ht="15.75">
      <c r="A34" s="6" t="s">
        <v>36</v>
      </c>
      <c r="B34" s="16">
        <v>200</v>
      </c>
      <c r="C34" s="10">
        <f>F35*B34</f>
        <v>160000</v>
      </c>
      <c r="D34" s="32"/>
      <c r="E34" s="25"/>
      <c r="F34" s="23"/>
      <c r="G34" s="2"/>
      <c r="H34" s="2"/>
      <c r="I34" s="2"/>
      <c r="J34" s="25"/>
      <c r="K34" s="25"/>
      <c r="L34" s="25"/>
      <c r="M34" s="25"/>
      <c r="N34" s="25"/>
    </row>
    <row r="35" spans="1:14" ht="45">
      <c r="A35" s="6" t="s">
        <v>7</v>
      </c>
      <c r="B35" s="11"/>
      <c r="C35" s="12"/>
      <c r="D35" s="32" t="s">
        <v>47</v>
      </c>
      <c r="E35" s="1"/>
      <c r="F35" s="24">
        <v>800</v>
      </c>
      <c r="G35" s="2"/>
      <c r="H35" s="2"/>
      <c r="I35" s="2"/>
      <c r="J35" s="1"/>
      <c r="K35" s="1"/>
      <c r="L35" s="1"/>
      <c r="M35" s="1"/>
      <c r="N35" s="1"/>
    </row>
    <row r="36" spans="1:14">
      <c r="A36" s="6" t="s">
        <v>37</v>
      </c>
      <c r="B36" s="14">
        <v>8000</v>
      </c>
      <c r="C36" s="10">
        <f>F37*B36</f>
        <v>640000</v>
      </c>
      <c r="D36" s="32"/>
      <c r="E36" s="1"/>
      <c r="F36" s="23"/>
      <c r="G36" s="2"/>
      <c r="H36" s="2"/>
      <c r="I36" s="2"/>
      <c r="J36" s="1"/>
      <c r="K36" s="1"/>
      <c r="L36" s="1"/>
      <c r="M36" s="1"/>
      <c r="N36" s="1"/>
    </row>
    <row r="37" spans="1:14" ht="45">
      <c r="A37" s="6" t="s">
        <v>10</v>
      </c>
      <c r="B37" s="19"/>
      <c r="C37" s="18"/>
      <c r="D37" s="32" t="s">
        <v>47</v>
      </c>
      <c r="E37" s="1"/>
      <c r="F37" s="13">
        <v>80</v>
      </c>
      <c r="G37" s="2"/>
      <c r="H37" s="2"/>
      <c r="I37" s="2"/>
      <c r="J37" s="1"/>
      <c r="K37" s="1"/>
      <c r="L37" s="1"/>
      <c r="M37" s="1"/>
      <c r="N37" s="1"/>
    </row>
    <row r="38" spans="1:14">
      <c r="A38" s="8"/>
      <c r="B38" s="19"/>
      <c r="C38" s="10">
        <f>SUM(C2:C37)</f>
        <v>18830000</v>
      </c>
      <c r="D38" s="10"/>
      <c r="E38" s="13"/>
      <c r="F38" s="10"/>
      <c r="G38" s="2"/>
      <c r="H38" s="2"/>
      <c r="I38" s="2"/>
      <c r="J38" s="1"/>
      <c r="K38" s="1"/>
      <c r="L38" s="1"/>
      <c r="M38" s="1"/>
      <c r="N3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Tullio Agricola</dc:creator>
  <cp:lastModifiedBy>tiziana.petrella</cp:lastModifiedBy>
  <dcterms:created xsi:type="dcterms:W3CDTF">2015-12-06T11:12:48Z</dcterms:created>
  <dcterms:modified xsi:type="dcterms:W3CDTF">2016-03-25T15:44:08Z</dcterms:modified>
</cp:coreProperties>
</file>